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5" windowWidth="15195" windowHeight="8895"/>
  </bookViews>
  <sheets>
    <sheet name="класс А" sheetId="3" r:id="rId1"/>
  </sheets>
  <calcPr calcId="145621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3" i="3"/>
  <c r="S6" i="3" l="1"/>
  <c r="G12" i="3" l="1"/>
</calcChain>
</file>

<file path=xl/sharedStrings.xml><?xml version="1.0" encoding="utf-8"?>
<sst xmlns="http://schemas.openxmlformats.org/spreadsheetml/2006/main" count="44" uniqueCount="44">
  <si>
    <t>№ п/п</t>
  </si>
  <si>
    <t>Время старта</t>
  </si>
  <si>
    <t>Время финиша</t>
  </si>
  <si>
    <t>Время на дистанции</t>
  </si>
  <si>
    <t xml:space="preserve">Кол-во взятых КП </t>
  </si>
  <si>
    <t>Кол-во снят. уч-ков</t>
  </si>
  <si>
    <t xml:space="preserve">Место </t>
  </si>
  <si>
    <t>Время прмежуточного финиша</t>
  </si>
  <si>
    <t>Название команды,  клуб</t>
  </si>
  <si>
    <t>Состав команды</t>
  </si>
  <si>
    <t>кп</t>
  </si>
  <si>
    <t>штраф</t>
  </si>
  <si>
    <t>итоговое кол-во кп</t>
  </si>
  <si>
    <t>гл.секретарь: Леднева О.</t>
  </si>
  <si>
    <t>«ДЛИННЫЕ КОНИ»</t>
  </si>
  <si>
    <t>«А7»  от КСТ Альтус</t>
  </si>
  <si>
    <t xml:space="preserve">Серебренников Андрей Дмитриевич
Воронцова Екатерина Анатольевна
Данилов Алексей Юрьевич
Молостов Антон Александрович
</t>
  </si>
  <si>
    <t>Аникин Игорь Васильевич
Сикилинда Алексей Николаевич
Муртазин Леонид Елизарович
Токарев Алексей Владимирович</t>
  </si>
  <si>
    <t>Жармухамбетов Ренат Муратович
Борисов Николай Николаевич
Лелюшкин Андрей Сергеевич
Копченов Владислав
Бондарева Надежда Сергеевна</t>
  </si>
  <si>
    <t xml:space="preserve">Горшенин Николай Евгеньевич
Гавришев Иван Владимирович
Негоденко Елена Сергеевна
Филинов Андрей Валерьевич
Савельев Дмитрий Витальевич </t>
  </si>
  <si>
    <t>Свирновский Антон Евгеньевич
Чернышева Диана Денисовна
Яковлева Дарья Олеговна
Шадрина Анастасия Александровна</t>
  </si>
  <si>
    <t xml:space="preserve">Соломин Куприян Владимирович 
Илькив Северин Романович 
Касьянов Владислав Олегович 
Коломина Дарья Александровна 
Кондратов Антон Валерьевич </t>
  </si>
  <si>
    <t xml:space="preserve">Сухов Алексей Александрович  
Ветчанин Дмитрий Сергеевич
Лялина Владислава Александровна
Самойлов Денис Олегович
Лапин Алексей Александрович
</t>
  </si>
  <si>
    <t xml:space="preserve"> </t>
  </si>
  <si>
    <t>Имеряков Сергей Владимирович
Шляхтичев Андрей Андреевич
Телегин Никита Алексеевич
Панфилов Дмитрий Сергеевич</t>
  </si>
  <si>
    <t>снятие</t>
  </si>
  <si>
    <t>« Красноярский рогейн »  г Красноярск</t>
  </si>
  <si>
    <t>55,49,51,56,59,60,82,83,64,62,58,72,50,48,46,47,57,84,23,68,75,34,36,29,40,16,18,43,23,25,71,52,90,79,77,76,74,9,39,22,2,19,15,4</t>
  </si>
  <si>
    <t>49,51,57,56,59,60,82,83,84,68,54,33,75,34,36,37,38,16,45,43,23,25,71,52,90,79,77,76,9,39,74,12,31,13,42,10,5,6,7,22,2,19</t>
  </si>
  <si>
    <t>55,49,51,56,59,60,82,83,84,33,68,75,34,36,29,41,40,18,16,45,43,23,25,71,52,90,79,77,76,74,12,31,13,42,10,5,6,7,3,19,2,67,24,26,4,15</t>
  </si>
  <si>
    <t>«  Опоссумы  »  г. Кемерово</t>
  </si>
  <si>
    <t>«  Сибирский Трейл   »  сборная г. Томска</t>
  </si>
  <si>
    <t>56,59,60,82,83,84,33,75,34,36,29,41,40,18,16,43,71,90,79,74,9,39,22,35,2,19,49,51,57</t>
  </si>
  <si>
    <t>55,49,99,96,51,56,59,89,60,82,83,34,333,75,68,36,18,16,40,41,30,29,27,25,52,90,79,76,9,2,19</t>
  </si>
  <si>
    <t>55,96,94,56,59,60,57,51,49,47,46,48,50,72,58,62,64,68,84,82,83,33,75,34,29,40,18,43,23,25,71,90,79,9,2,19</t>
  </si>
  <si>
    <t>55,56,59,60,82,83,57,51,49,47,46,48,50,72,58,62,64,68,75,34,33,84,101,100,95,32,30,29,41,18,40,16,45,43,23,25,71,52,69,90,53,79,77,76,74,12,31,13,42,10,5,6,7,44,22,35,2,19,15</t>
  </si>
  <si>
    <t>49,55,96,99,51,56,59,89,60,82,83,84,33,75,68,54,34,36,29,30,41,18,16,45,43,23,25,71,52,90,79,74,12,9,19</t>
  </si>
  <si>
    <t xml:space="preserve">« Рваный кед»  Горный клуб НИИЖТ, 
г. Новосибирск,  </t>
  </si>
  <si>
    <t>«Ночной дозор»  ТСК «Амазонки»</t>
  </si>
  <si>
    <t>«  ТАКТ ФСУ ТУСУР » , ТАКТ</t>
  </si>
  <si>
    <t>"КТФ-20" , ТАКТ</t>
  </si>
  <si>
    <t>Юринова Юлия Александровна
 Моисеенко Дмитрий Витальевич
Петров Иван Дмитриевич
Коленционок Иван Андреевич</t>
  </si>
  <si>
    <t>Итоговый  протокол IХ Осеннего марафона  – 2017г. Команды класса «А»</t>
  </si>
  <si>
    <t>после 19ч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</si>
</sst>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:mm;@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/>
    <xf numFmtId="46" fontId="0" fillId="2" borderId="0" xfId="0" applyNumberFormat="1" applyFill="1"/>
    <xf numFmtId="165" fontId="0" fillId="0" borderId="0" xfId="0" applyNumberFormat="1"/>
    <xf numFmtId="0" fontId="0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 applyFill="1"/>
    <xf numFmtId="46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/>
    <xf numFmtId="165" fontId="0" fillId="3" borderId="0" xfId="0" applyNumberFormat="1" applyFill="1"/>
    <xf numFmtId="46" fontId="0" fillId="3" borderId="0" xfId="0" applyNumberFormat="1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/>
    <xf numFmtId="0" fontId="6" fillId="0" borderId="0" xfId="0" applyFont="1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/>
    <xf numFmtId="165" fontId="0" fillId="4" borderId="0" xfId="0" applyNumberFormat="1" applyFill="1"/>
    <xf numFmtId="46" fontId="0" fillId="4" borderId="0" xfId="0" applyNumberForma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65" zoomScaleNormal="65" workbookViewId="0">
      <pane ySplit="2" topLeftCell="A9" activePane="bottomLeft" state="frozen"/>
      <selection pane="bottomLeft" activeCell="F7" sqref="F7"/>
    </sheetView>
  </sheetViews>
  <sheetFormatPr defaultRowHeight="12.75" x14ac:dyDescent="0.2"/>
  <cols>
    <col min="2" max="2" width="49.7109375" style="7" customWidth="1"/>
    <col min="3" max="3" width="47.28515625" style="7" customWidth="1"/>
    <col min="4" max="4" width="9.42578125" style="25" customWidth="1"/>
    <col min="5" max="5" width="15.28515625" style="25" customWidth="1"/>
    <col min="6" max="6" width="10.7109375" style="25" customWidth="1"/>
    <col min="7" max="7" width="14.28515625" style="27" customWidth="1"/>
    <col min="8" max="8" width="9.85546875" customWidth="1"/>
    <col min="9" max="10" width="10.140625" customWidth="1"/>
    <col min="11" max="11" width="11" customWidth="1"/>
    <col min="12" max="12" width="8.5703125" customWidth="1"/>
    <col min="13" max="13" width="61.7109375" customWidth="1"/>
    <col min="15" max="15" width="15.42578125" bestFit="1" customWidth="1"/>
  </cols>
  <sheetData>
    <row r="1" spans="1:20" ht="59.25" customHeight="1" x14ac:dyDescent="0.3">
      <c r="B1" s="24" t="s">
        <v>42</v>
      </c>
      <c r="M1" t="s">
        <v>23</v>
      </c>
    </row>
    <row r="2" spans="1:20" ht="47.25" x14ac:dyDescent="0.2">
      <c r="A2" s="1" t="s">
        <v>0</v>
      </c>
      <c r="B2" s="2" t="s">
        <v>8</v>
      </c>
      <c r="C2" s="2" t="s">
        <v>9</v>
      </c>
      <c r="D2" s="26" t="s">
        <v>1</v>
      </c>
      <c r="E2" s="26" t="s">
        <v>7</v>
      </c>
      <c r="F2" s="26" t="s">
        <v>2</v>
      </c>
      <c r="G2" s="28" t="s">
        <v>3</v>
      </c>
      <c r="H2" s="1" t="s">
        <v>4</v>
      </c>
      <c r="I2" s="1" t="s">
        <v>5</v>
      </c>
      <c r="J2" s="1" t="s">
        <v>11</v>
      </c>
      <c r="K2" s="1" t="s">
        <v>12</v>
      </c>
      <c r="L2" s="1" t="s">
        <v>6</v>
      </c>
      <c r="M2" s="21" t="s">
        <v>10</v>
      </c>
    </row>
    <row r="3" spans="1:20" s="11" customFormat="1" ht="93.75" x14ac:dyDescent="0.2">
      <c r="A3" s="14">
        <v>1</v>
      </c>
      <c r="B3" s="41" t="s">
        <v>37</v>
      </c>
      <c r="C3" s="16" t="s">
        <v>16</v>
      </c>
      <c r="D3" s="8">
        <v>0.4201388888888889</v>
      </c>
      <c r="E3" s="8">
        <v>0.20347222222222219</v>
      </c>
      <c r="F3" s="8">
        <v>0.74444444444444446</v>
      </c>
      <c r="G3" s="8">
        <f>F3-D3+P3</f>
        <v>1.3034722222222221</v>
      </c>
      <c r="H3" s="3">
        <v>44</v>
      </c>
      <c r="I3" s="3"/>
      <c r="J3" s="3"/>
      <c r="K3" s="9"/>
      <c r="L3" s="10">
        <v>3</v>
      </c>
      <c r="M3" s="23" t="s">
        <v>27</v>
      </c>
      <c r="P3" s="12">
        <v>0.97916666666666663</v>
      </c>
      <c r="R3" s="13"/>
    </row>
    <row r="4" spans="1:20" s="11" customFormat="1" ht="75" x14ac:dyDescent="0.2">
      <c r="A4" s="14">
        <v>2</v>
      </c>
      <c r="B4" s="16" t="s">
        <v>26</v>
      </c>
      <c r="C4" s="16" t="s">
        <v>17</v>
      </c>
      <c r="D4" s="8">
        <v>0.4201388888888889</v>
      </c>
      <c r="E4" s="8">
        <v>0.14722222222222223</v>
      </c>
      <c r="F4" s="8">
        <v>0.74513888888888891</v>
      </c>
      <c r="G4" s="8">
        <f t="shared" ref="G4:G11" si="0">F4-D4+P4</f>
        <v>1.3041666666666667</v>
      </c>
      <c r="H4" s="3">
        <v>59</v>
      </c>
      <c r="I4" s="3"/>
      <c r="J4" s="3"/>
      <c r="K4" s="9"/>
      <c r="L4" s="10">
        <v>1</v>
      </c>
      <c r="M4" s="22" t="s">
        <v>35</v>
      </c>
      <c r="P4" s="12">
        <v>0.97916666666666663</v>
      </c>
      <c r="R4" s="13"/>
    </row>
    <row r="5" spans="1:20" s="11" customFormat="1" ht="93.75" x14ac:dyDescent="0.2">
      <c r="A5" s="14">
        <v>3</v>
      </c>
      <c r="B5" s="16" t="s">
        <v>31</v>
      </c>
      <c r="C5" s="16" t="s">
        <v>18</v>
      </c>
      <c r="D5" s="8">
        <v>0.4201388888888889</v>
      </c>
      <c r="E5" s="8">
        <v>0.8256944444444444</v>
      </c>
      <c r="F5" s="8">
        <v>0.70277777777777783</v>
      </c>
      <c r="G5" s="8">
        <f t="shared" si="0"/>
        <v>1.2618055555555556</v>
      </c>
      <c r="H5" s="3">
        <v>42</v>
      </c>
      <c r="I5" s="3"/>
      <c r="J5" s="3"/>
      <c r="K5" s="9"/>
      <c r="L5" s="10">
        <v>4</v>
      </c>
      <c r="M5" s="22" t="s">
        <v>28</v>
      </c>
      <c r="P5" s="12">
        <v>0.97916666666666663</v>
      </c>
      <c r="R5" s="13"/>
    </row>
    <row r="6" spans="1:20" s="4" customFormat="1" ht="75" x14ac:dyDescent="0.2">
      <c r="A6" s="15">
        <v>4</v>
      </c>
      <c r="B6" s="16" t="s">
        <v>38</v>
      </c>
      <c r="C6" s="16" t="s">
        <v>41</v>
      </c>
      <c r="D6" s="8">
        <v>0.4201388888888889</v>
      </c>
      <c r="E6" s="8">
        <v>0.82708333333333339</v>
      </c>
      <c r="F6" s="8">
        <v>0.72361111111111109</v>
      </c>
      <c r="G6" s="8">
        <f t="shared" si="0"/>
        <v>1.2826388888888889</v>
      </c>
      <c r="H6" s="3">
        <v>46</v>
      </c>
      <c r="I6" s="3"/>
      <c r="J6" s="3"/>
      <c r="K6" s="9"/>
      <c r="L6" s="10">
        <v>2</v>
      </c>
      <c r="M6" s="22" t="s">
        <v>29</v>
      </c>
      <c r="P6" s="6">
        <v>0.97916666666666663</v>
      </c>
      <c r="R6" s="5"/>
      <c r="S6" s="4" t="e">
        <f>++ё</f>
        <v>#NAME?</v>
      </c>
      <c r="T6" s="4">
        <v>111</v>
      </c>
    </row>
    <row r="7" spans="1:20" s="36" customFormat="1" ht="93.75" x14ac:dyDescent="0.2">
      <c r="A7" s="29">
        <v>5</v>
      </c>
      <c r="B7" s="30" t="s">
        <v>14</v>
      </c>
      <c r="C7" s="30" t="s">
        <v>19</v>
      </c>
      <c r="D7" s="31">
        <v>0.4201388888888889</v>
      </c>
      <c r="E7" s="31">
        <v>0.93194444444444446</v>
      </c>
      <c r="F7" s="31" t="s">
        <v>43</v>
      </c>
      <c r="G7" s="8" t="e">
        <f t="shared" si="0"/>
        <v>#VALUE!</v>
      </c>
      <c r="H7" s="32"/>
      <c r="I7" s="32"/>
      <c r="J7" s="32"/>
      <c r="K7" s="33"/>
      <c r="L7" s="34" t="s">
        <v>25</v>
      </c>
      <c r="M7" s="35"/>
      <c r="P7" s="37">
        <v>0.97916666666666663</v>
      </c>
      <c r="R7" s="38"/>
    </row>
    <row r="8" spans="1:20" s="4" customFormat="1" ht="112.5" x14ac:dyDescent="0.2">
      <c r="A8" s="15">
        <v>6</v>
      </c>
      <c r="B8" s="16" t="s">
        <v>30</v>
      </c>
      <c r="C8" s="16" t="s">
        <v>22</v>
      </c>
      <c r="D8" s="8">
        <v>0.4201388888888889</v>
      </c>
      <c r="E8" s="8">
        <v>0.81041666666666667</v>
      </c>
      <c r="F8" s="8">
        <v>0.64652777777777781</v>
      </c>
      <c r="G8" s="8">
        <f t="shared" si="0"/>
        <v>1.2055555555555555</v>
      </c>
      <c r="H8" s="3">
        <v>29</v>
      </c>
      <c r="I8" s="3"/>
      <c r="J8" s="3"/>
      <c r="K8" s="9"/>
      <c r="L8" s="10">
        <v>8</v>
      </c>
      <c r="M8" s="11" t="s">
        <v>32</v>
      </c>
      <c r="P8" s="6">
        <v>0.97916666666666663</v>
      </c>
      <c r="R8" s="5"/>
    </row>
    <row r="9" spans="1:20" s="4" customFormat="1" ht="75" x14ac:dyDescent="0.2">
      <c r="A9" s="15">
        <v>7</v>
      </c>
      <c r="B9" s="16" t="s">
        <v>15</v>
      </c>
      <c r="C9" s="16" t="s">
        <v>20</v>
      </c>
      <c r="D9" s="8">
        <v>0.4201388888888889</v>
      </c>
      <c r="E9" s="8">
        <v>0.22152777777777777</v>
      </c>
      <c r="F9" s="8">
        <v>0.78263888888888899</v>
      </c>
      <c r="G9" s="8">
        <f t="shared" si="0"/>
        <v>1.3416666666666668</v>
      </c>
      <c r="H9" s="3">
        <v>31</v>
      </c>
      <c r="I9" s="3"/>
      <c r="J9" s="3"/>
      <c r="K9" s="9"/>
      <c r="L9" s="10">
        <v>7</v>
      </c>
      <c r="M9" s="22" t="s">
        <v>33</v>
      </c>
      <c r="P9" s="6">
        <v>0.97916666666666663</v>
      </c>
      <c r="R9" s="5"/>
    </row>
    <row r="10" spans="1:20" s="4" customFormat="1" ht="93.75" x14ac:dyDescent="0.2">
      <c r="A10" s="15">
        <v>8</v>
      </c>
      <c r="B10" s="16" t="s">
        <v>39</v>
      </c>
      <c r="C10" s="16" t="s">
        <v>21</v>
      </c>
      <c r="D10" s="8">
        <v>0.4201388888888889</v>
      </c>
      <c r="E10" s="8">
        <v>0.29444444444444445</v>
      </c>
      <c r="F10" s="8">
        <v>0.74097222222222225</v>
      </c>
      <c r="G10" s="8">
        <f t="shared" si="0"/>
        <v>1.3</v>
      </c>
      <c r="H10" s="3">
        <v>36</v>
      </c>
      <c r="I10" s="3"/>
      <c r="J10" s="3"/>
      <c r="K10" s="9"/>
      <c r="L10" s="10">
        <v>5</v>
      </c>
      <c r="M10" s="22" t="s">
        <v>34</v>
      </c>
      <c r="P10" s="6">
        <v>0.97916666666666663</v>
      </c>
      <c r="R10" s="5"/>
    </row>
    <row r="11" spans="1:20" s="11" customFormat="1" ht="75" x14ac:dyDescent="0.2">
      <c r="A11" s="14">
        <v>9</v>
      </c>
      <c r="B11" s="39" t="s">
        <v>40</v>
      </c>
      <c r="C11" s="16" t="s">
        <v>24</v>
      </c>
      <c r="D11" s="8">
        <v>0.4201388888888889</v>
      </c>
      <c r="E11" s="8">
        <v>0.23124999999999998</v>
      </c>
      <c r="F11" s="8">
        <v>0.74722222222222223</v>
      </c>
      <c r="G11" s="8">
        <f t="shared" si="0"/>
        <v>1.3062499999999999</v>
      </c>
      <c r="H11" s="3">
        <v>35</v>
      </c>
      <c r="I11" s="3"/>
      <c r="J11" s="3"/>
      <c r="K11" s="9"/>
      <c r="L11" s="10">
        <v>6</v>
      </c>
      <c r="M11" s="40" t="s">
        <v>36</v>
      </c>
      <c r="P11" s="12">
        <v>0.97916666666666663</v>
      </c>
      <c r="R11" s="13"/>
    </row>
    <row r="12" spans="1:20" s="18" customFormat="1" ht="18.75" x14ac:dyDescent="0.2">
      <c r="A12" s="17">
        <v>10</v>
      </c>
      <c r="B12" s="16"/>
      <c r="C12" s="16"/>
      <c r="D12" s="8">
        <v>0.4201388888888889</v>
      </c>
      <c r="E12" s="8"/>
      <c r="F12" s="8"/>
      <c r="G12" s="8">
        <f t="shared" ref="G12" si="1">F12-D12</f>
        <v>-0.4201388888888889</v>
      </c>
      <c r="H12" s="3"/>
      <c r="I12" s="3"/>
      <c r="J12" s="3"/>
      <c r="K12" s="9"/>
      <c r="L12" s="10"/>
      <c r="M12" s="11"/>
      <c r="P12" s="19">
        <v>1</v>
      </c>
      <c r="R12" s="20"/>
    </row>
    <row r="14" spans="1:20" x14ac:dyDescent="0.2">
      <c r="B14" s="7" t="s">
        <v>13</v>
      </c>
    </row>
  </sheetData>
  <phoneticPr fontId="3" type="noConversion"/>
  <pageMargins left="0.52" right="0.61" top="0.56000000000000005" bottom="0.6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класс 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Yura</dc:creator>
  <cp:lastModifiedBy>Люба</cp:lastModifiedBy>
  <cp:lastPrinted>2009-11-01T09:56:50Z</cp:lastPrinted>
  <dcterms:created xsi:type="dcterms:W3CDTF">2009-10-31T11:38:58Z</dcterms:created>
  <dcterms:modified xsi:type="dcterms:W3CDTF">2017-10-24T17:58:03Z</dcterms:modified>
</cp:coreProperties>
</file>